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00" windowHeight="7530"/>
  </bookViews>
  <sheets>
    <sheet name="01.2019" sheetId="1" r:id="rId1"/>
  </sheets>
  <definedNames>
    <definedName name="_xlnm._FilterDatabase" localSheetId="0" hidden="1">'01.2019'!$A$1:$G$8</definedName>
  </definedNames>
  <calcPr calcId="114210"/>
</workbook>
</file>

<file path=xl/calcChain.xml><?xml version="1.0" encoding="utf-8"?>
<calcChain xmlns="http://schemas.openxmlformats.org/spreadsheetml/2006/main">
  <c r="D7" i="1"/>
  <c r="D6"/>
  <c r="D5"/>
  <c r="D4"/>
  <c r="D3"/>
  <c r="D2"/>
  <c r="E8"/>
  <c r="C8"/>
  <c r="F7"/>
  <c r="F6"/>
  <c r="F5"/>
  <c r="F4"/>
  <c r="F3"/>
  <c r="D8"/>
  <c r="F8"/>
  <c r="F2"/>
  <c r="A2"/>
  <c r="A3"/>
  <c r="A4"/>
  <c r="A5"/>
  <c r="A7"/>
  <c r="A8"/>
</calcChain>
</file>

<file path=xl/sharedStrings.xml><?xml version="1.0" encoding="utf-8"?>
<sst xmlns="http://schemas.openxmlformats.org/spreadsheetml/2006/main" count="14" uniqueCount="14">
  <si>
    <t>SETTORE_SERVIZIO</t>
  </si>
  <si>
    <t>[102] Num.Dip.Fine Periodo</t>
  </si>
  <si>
    <t>[507] Percentuale Ass.</t>
  </si>
  <si>
    <t>Tasso di assenza</t>
  </si>
  <si>
    <t>GG.Lavorativi</t>
  </si>
  <si>
    <t>GG.Assenza Totale</t>
  </si>
  <si>
    <t>Totali</t>
  </si>
  <si>
    <t>2° - Finanziario</t>
  </si>
  <si>
    <t>3° - Tecnico</t>
  </si>
  <si>
    <t>4° - Tutela del territorio</t>
  </si>
  <si>
    <t>1° - Amministrativo</t>
  </si>
  <si>
    <t>Polizia Locale</t>
  </si>
  <si>
    <t>Avvocatura</t>
  </si>
  <si>
    <t>Periodo elab. dal 01/10/2018 al 31/12/2018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</si>
</sst>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1" fillId="28" borderId="1" applyNumberFormat="0" applyAlignment="0" applyProtection="0"/>
    <xf numFmtId="0" fontId="12" fillId="29" borderId="0" applyNumberFormat="0" applyBorder="0" applyAlignment="0" applyProtection="0"/>
    <xf numFmtId="0" fontId="1" fillId="30" borderId="4" applyNumberFormat="0" applyFont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/>
    <xf numFmtId="0" fontId="3" fillId="0" borderId="0" xfId="22" applyFont="1"/>
    <xf numFmtId="2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2" fontId="2" fillId="0" borderId="0" xfId="0" applyNumberFormat="1" applyFont="1"/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1">
    <dxf>
      <numFmt numFmtId="2" formatCode="0.0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8" totalsRowShown="0">
  <autoFilter ref="A1:G8"/>
  <tableColumns count="7">
    <tableColumn id="1" name="Periodo elab. dal 01/10/2018 al 31/12/2018">
      <calculatedColumnFormula>"Totale Generale"</calculatedColumnFormula>
    </tableColumn>
    <tableColumn id="2" name="SETTORE_SERVIZIO"/>
    <tableColumn id="3" name="[102] 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'01.2019'!$E2/'01.2019'!$D2*100</calculatedColumnFormula>
    </tableColumn>
    <tableColumn id="7" name="[507] Percentuale As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A30" sqref="A30"/>
    </sheetView>
  </sheetViews>
  <sheetFormatPr defaultRowHeight="15"/>
  <cols>
    <col min="1" max="1" width="40.28515625" customWidth="1"/>
    <col min="2" max="2" width="59.140625" bestFit="1" customWidth="1"/>
    <col min="3" max="3" width="27.7109375" customWidth="1"/>
    <col min="4" max="4" width="20" customWidth="1"/>
    <col min="5" max="5" width="20.140625" bestFit="1" customWidth="1"/>
    <col min="6" max="6" width="21.28515625" customWidth="1"/>
    <col min="7" max="7" width="22.7109375" customWidth="1"/>
  </cols>
  <sheetData>
    <row r="1" spans="1:7">
      <c r="A1" t="s">
        <v>13</v>
      </c>
      <c r="B1" t="s">
        <v>0</v>
      </c>
      <c r="C1" t="s">
        <v>1</v>
      </c>
      <c r="D1" t="s">
        <v>4</v>
      </c>
      <c r="E1" t="s">
        <v>5</v>
      </c>
      <c r="F1" t="s">
        <v>3</v>
      </c>
      <c r="G1" t="s">
        <v>2</v>
      </c>
    </row>
    <row r="2" spans="1:7">
      <c r="A2" t="str">
        <f>""</f>
        <v/>
      </c>
      <c r="B2" t="s">
        <v>10</v>
      </c>
      <c r="C2">
        <v>25</v>
      </c>
      <c r="D2">
        <f ca="1">63*'01.2019'!$C2</f>
        <v>1575</v>
      </c>
      <c r="E2">
        <v>317</v>
      </c>
      <c r="F2" s="2">
        <f ca="1">'01.2019'!$E2/'01.2019'!$D2*100</f>
        <v>20.126984126984127</v>
      </c>
    </row>
    <row r="3" spans="1:7">
      <c r="A3" t="str">
        <f>""</f>
        <v/>
      </c>
      <c r="B3" s="1" t="s">
        <v>7</v>
      </c>
      <c r="C3">
        <v>8</v>
      </c>
      <c r="D3">
        <f ca="1">63*'01.2019'!$C3</f>
        <v>504</v>
      </c>
      <c r="E3">
        <v>86</v>
      </c>
      <c r="F3" s="2">
        <f ca="1">'01.2019'!$E3/'01.2019'!$D3*100</f>
        <v>17.063492063492063</v>
      </c>
    </row>
    <row r="4" spans="1:7">
      <c r="A4" t="str">
        <f>""</f>
        <v/>
      </c>
      <c r="B4" t="s">
        <v>8</v>
      </c>
      <c r="C4">
        <v>20</v>
      </c>
      <c r="D4">
        <f ca="1">63*'01.2019'!$C4</f>
        <v>1260</v>
      </c>
      <c r="E4">
        <v>201</v>
      </c>
      <c r="F4" s="2">
        <f ca="1">'01.2019'!$E4/'01.2019'!$D4*100</f>
        <v>15.952380952380951</v>
      </c>
    </row>
    <row r="5" spans="1:7">
      <c r="A5" t="str">
        <f>""</f>
        <v/>
      </c>
      <c r="B5" t="s">
        <v>9</v>
      </c>
      <c r="C5">
        <v>5</v>
      </c>
      <c r="D5">
        <f ca="1">63*'01.2019'!$C5</f>
        <v>315</v>
      </c>
      <c r="E5">
        <v>53</v>
      </c>
      <c r="F5" s="2">
        <f ca="1">'01.2019'!$E5/'01.2019'!$D5*100</f>
        <v>16.825396825396826</v>
      </c>
    </row>
    <row r="6" spans="1:7">
      <c r="B6" t="s">
        <v>11</v>
      </c>
      <c r="C6">
        <v>12</v>
      </c>
      <c r="D6">
        <f ca="1">63*'01.2019'!$C6</f>
        <v>756</v>
      </c>
      <c r="E6">
        <v>181</v>
      </c>
      <c r="F6" s="2">
        <f ca="1">'01.2019'!$E6/'01.2019'!$D6*100</f>
        <v>23.941798941798943</v>
      </c>
    </row>
    <row r="7" spans="1:7">
      <c r="A7" t="str">
        <f>""</f>
        <v/>
      </c>
      <c r="B7" t="s">
        <v>12</v>
      </c>
      <c r="C7">
        <v>2</v>
      </c>
      <c r="D7">
        <f ca="1">63*'01.2019'!$C7</f>
        <v>126</v>
      </c>
      <c r="E7">
        <v>8</v>
      </c>
      <c r="F7" s="2">
        <f ca="1">'01.2019'!$E7/'01.2019'!$D7*100</f>
        <v>6.3492063492063489</v>
      </c>
    </row>
    <row r="8" spans="1:7">
      <c r="A8" t="str">
        <f>"Totale Generale"</f>
        <v>Totale Generale</v>
      </c>
      <c r="B8" s="3" t="s">
        <v>6</v>
      </c>
      <c r="C8" s="4">
        <f>SUM(C2:C7)</f>
        <v>72</v>
      </c>
      <c r="D8" s="4">
        <f ca="1">SUM(D2:D7)</f>
        <v>4536</v>
      </c>
      <c r="E8" s="4">
        <f ca="1">SUM(E2:E7)</f>
        <v>846</v>
      </c>
      <c r="F8" s="5">
        <f ca="1">'01.2019'!$E8/'01.2019'!$D8*100</f>
        <v>18.650793650793652</v>
      </c>
      <c r="G8" s="4"/>
    </row>
  </sheetData>
  <phoneticPr fontId="4" type="noConversion"/>
  <pageMargins left="0.7" right="0.7" top="0.75" bottom="0.75" header="0.3" footer="0.3"/>
  <pageSetup paperSize="9" orientation="portrait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01.2019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Artoni Antonella</dc:creator>
  <cp:lastModifiedBy>SEGRETERIA</cp:lastModifiedBy>
  <dcterms:created xsi:type="dcterms:W3CDTF">2016-04-14T12:58:21Z</dcterms:created>
  <dcterms:modified xsi:type="dcterms:W3CDTF">2019-06-06T14:18:42Z</dcterms:modified>
</cp:coreProperties>
</file>